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nioradze\Desktop\Brokerebi\Saitze asatvirti\2025\6\"/>
    </mc:Choice>
  </mc:AlternateContent>
  <xr:revisionPtr revIDLastSave="0" documentId="13_ncr:1_{B34ECC02-2103-4ADD-BDD3-8698216FADBB}" xr6:coauthVersionLast="47" xr6:coauthVersionMax="47" xr10:uidLastSave="{00000000-0000-0000-0000-000000000000}"/>
  <bookViews>
    <workbookView xWindow="-108" yWindow="-108" windowWidth="23256" windowHeight="12456" xr2:uid="{68B64EB2-6473-4443-8B57-6BDEACD240F7}"/>
  </bookViews>
  <sheets>
    <sheet name="ბროკერები" sheetId="2" r:id="rId1"/>
  </sheets>
  <definedNames>
    <definedName name="_xlnm._FilterDatabase" localSheetId="0" hidden="1">ბროკერები!$A$3:$J$29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2" l="1"/>
  <c r="G19" i="2"/>
  <c r="G10" i="2"/>
  <c r="G7" i="2"/>
  <c r="G5" i="2"/>
  <c r="G14" i="2"/>
  <c r="G16" i="2"/>
  <c r="G21" i="2"/>
  <c r="G18" i="2"/>
  <c r="G23" i="2"/>
  <c r="G27" i="2"/>
  <c r="G17" i="2"/>
  <c r="G25" i="2"/>
  <c r="G6" i="2"/>
  <c r="G20" i="2"/>
  <c r="G9" i="2"/>
  <c r="G26" i="2"/>
  <c r="G8" i="2"/>
  <c r="G15" i="2"/>
  <c r="G12" i="2"/>
  <c r="G24" i="2" l="1"/>
  <c r="G13" i="2"/>
  <c r="G11" i="2"/>
  <c r="G22" i="2"/>
  <c r="F29" i="2"/>
  <c r="E29" i="2"/>
  <c r="D29" i="2"/>
  <c r="G4" i="2"/>
  <c r="C29" i="2"/>
  <c r="G29" i="2" l="1"/>
</calcChain>
</file>

<file path=xl/sharedStrings.xml><?xml version="1.0" encoding="utf-8"?>
<sst xmlns="http://schemas.openxmlformats.org/spreadsheetml/2006/main" count="34" uniqueCount="34">
  <si>
    <t>#</t>
  </si>
  <si>
    <t>შპს "სადაზღვევო ბროკერი ჯი.ეს"</t>
  </si>
  <si>
    <t>შპს "სადაზღვევო საბროკერო კომპანია კალმა"</t>
  </si>
  <si>
    <t>შპს "სადაზღვევო ბროკერი ნიკოლოზ ჯგუფი"</t>
  </si>
  <si>
    <t>შპს "დაზღვევის და გადაზღვევის ბროკერი არრიბა"</t>
  </si>
  <si>
    <t>შპს "სადაზღვევო და გადაზღვევის ბროკერი ბროკერზ ჰაუზ ჯორჯია"</t>
  </si>
  <si>
    <t>სადაზღვევო ბროკერის დასახელება</t>
  </si>
  <si>
    <t>სადაზღვევო პრემიები ხელშეკრულებიდან გამომდინარე</t>
  </si>
  <si>
    <t>საკომისიოს ოდენობა ხელშეკრულების მიხედვით (დაზღვევა)</t>
  </si>
  <si>
    <t>გადაზღვევის პრემიები გადაზღვევის ხელშეკრულების საფუძველზე</t>
  </si>
  <si>
    <t>საკომისიოს ოდენობა ხელშეკრულების მიხედვით (გადაზღვევა)</t>
  </si>
  <si>
    <t>საკომისიოს ოდენობა სულ</t>
  </si>
  <si>
    <t>ჯამი</t>
  </si>
  <si>
    <t xml:space="preserve">უცხოური საწარმოს ფილიალი „ზამან ინშუარენს&amp;რეინშუარენს ბროკერ-ის ფილიალი“ </t>
  </si>
  <si>
    <t>შპს "სადაზღვევო და გადაზღვევის ბროკერი პრიოჯი"</t>
  </si>
  <si>
    <t>შპს "რეზოლუშნ ინშუარანს ბროუქერს საქართველო"</t>
  </si>
  <si>
    <t>შპს "ჯორჯიან რეინშურანს ბროკერს GEORGIAN REINSURANCE BROKERS</t>
  </si>
  <si>
    <t>შპს " სადაზღვევო ბროკერი რესპექტი"</t>
  </si>
  <si>
    <t>შპს "სიბ ჯორჯია სადაზღვევო ბროკერი"</t>
  </si>
  <si>
    <t>შპს " მაგნუსი სადაზღვევო ბროკერი"</t>
  </si>
  <si>
    <t>შპს "დაზღვევის და გადაზღვევის ბროკერი გრეკო ჯორჯია"</t>
  </si>
  <si>
    <t>შპს "სადაზღვევო ბროკერი ფრანი"</t>
  </si>
  <si>
    <t>შპს "დედა სადაზღვევო ბროკერი"</t>
  </si>
  <si>
    <t>შპს "სადაზღვევო ბროკერი ინფორსი"</t>
  </si>
  <si>
    <t>შპს "სადაზღვევო საბროკერო აქტონი"</t>
  </si>
  <si>
    <t>შპს "სადაზღვევო-საბროკერო კომპანია  აი ბი სი ჯორჯია"</t>
  </si>
  <si>
    <t>შპს "სადაზღვევო ბროკერი ბროკერს ჰაბი"</t>
  </si>
  <si>
    <t>შპს "საქართველოს სადაზღვევო ბროკერი ჯი-აი-ბი"</t>
  </si>
  <si>
    <t>შპს "სადაზღვევო ბროკერი ჯეოთრასთ"</t>
  </si>
  <si>
    <t>შპს "სადაზღვევო ბროკერი თიეი"</t>
  </si>
  <si>
    <t>შპს "სადაზღვევო ბროკერი ვოლო"</t>
  </si>
  <si>
    <t>შპს "სადაზღვევო ბროკერი ვი ინშუარ"</t>
  </si>
  <si>
    <t>შპს "სადაზღვევო ბროკერი ბიენსი ჯგუფი"</t>
  </si>
  <si>
    <t>ინფორმაცია 2025  წლის 6 თვის განმავლობაში სადაზღვევო ბროკერების მიერ განხორციელებული საქმიანობის შესახებ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</si>
</sst>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Sylfaen"/>
      <family val="1"/>
    </font>
    <font>
      <sz val="10"/>
      <color rgb="FF002060"/>
      <name val="Sylfaen"/>
      <family val="1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1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/>
    <xf numFmtId="164" fontId="5" fillId="0" borderId="8" xfId="0" applyNumberFormat="1" applyFont="1" applyBorder="1"/>
    <xf numFmtId="164" fontId="0" fillId="0" borderId="0" xfId="0" applyNumberFormat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0" xfId="0" applyFont="1"/>
    <xf numFmtId="0" fontId="2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64" fontId="4" fillId="0" borderId="4" xfId="1" applyNumberFormat="1" applyFont="1" applyFill="1" applyBorder="1"/>
    <xf numFmtId="164" fontId="5" fillId="0" borderId="9" xfId="0" applyNumberFormat="1" applyFont="1" applyBorder="1"/>
    <xf numFmtId="0" fontId="2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164" fontId="5" fillId="0" borderId="7" xfId="0" applyNumberFormat="1" applyFont="1" applyBorder="1"/>
    <xf numFmtId="0" fontId="3" fillId="0" borderId="5" xfId="0" applyFont="1" applyBorder="1" applyAlignment="1">
      <alignment horizontal="left" vertical="center" wrapText="1"/>
    </xf>
    <xf numFmtId="164" fontId="4" fillId="0" borderId="6" xfId="1" applyNumberFormat="1" applyFont="1" applyFill="1" applyBorder="1"/>
    <xf numFmtId="9" fontId="0" fillId="0" borderId="0" xfId="3" applyFont="1"/>
  </cellXfs>
  <cellStyles count="4">
    <cellStyle name="Comma" xfId="1" builtinId="3"/>
    <cellStyle name="Comma 10" xfId="2" xr:uid="{FB487336-8481-4FE0-9CC3-85A36FB783E3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42A2D-0ADC-4727-AEE6-46155709C6DE}">
  <dimension ref="A1:M32"/>
  <sheetViews>
    <sheetView tabSelected="1" zoomScaleNormal="100" workbookViewId="0">
      <selection activeCell="C29" sqref="C29"/>
    </sheetView>
  </sheetViews>
  <sheetFormatPr defaultRowHeight="14.4" x14ac:dyDescent="0.3"/>
  <cols>
    <col min="1" max="1" width="4" customWidth="1"/>
    <col min="2" max="2" width="65.109375" customWidth="1"/>
    <col min="3" max="3" width="19.44140625" customWidth="1"/>
    <col min="4" max="4" width="16.77734375" customWidth="1"/>
    <col min="5" max="5" width="15.6640625" customWidth="1"/>
    <col min="6" max="6" width="15.77734375" customWidth="1"/>
    <col min="7" max="7" width="15.5546875" customWidth="1"/>
    <col min="9" max="9" width="11.77734375" customWidth="1"/>
    <col min="11" max="11" width="12" customWidth="1"/>
    <col min="13" max="13" width="11.21875" customWidth="1"/>
  </cols>
  <sheetData>
    <row r="1" spans="1:13" x14ac:dyDescent="0.3">
      <c r="A1" s="9" t="s">
        <v>33</v>
      </c>
    </row>
    <row r="2" spans="1:13" ht="15" thickBot="1" x14ac:dyDescent="0.35"/>
    <row r="3" spans="1:13" ht="69.599999999999994" thickBot="1" x14ac:dyDescent="0.35">
      <c r="A3" s="6" t="s">
        <v>0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</row>
    <row r="4" spans="1:13" x14ac:dyDescent="0.3">
      <c r="A4" s="10">
        <v>1</v>
      </c>
      <c r="B4" s="11" t="s">
        <v>20</v>
      </c>
      <c r="C4" s="12">
        <v>8433235.6798986401</v>
      </c>
      <c r="D4" s="12">
        <v>663577.31042912556</v>
      </c>
      <c r="E4" s="12">
        <v>24889145.326232448</v>
      </c>
      <c r="F4" s="12">
        <v>1662994.8626340861</v>
      </c>
      <c r="G4" s="13">
        <f t="shared" ref="G4:G28" si="0">D4+F4</f>
        <v>2326572.1730632116</v>
      </c>
      <c r="I4" s="5"/>
      <c r="J4" s="5"/>
      <c r="K4" s="5"/>
      <c r="L4" s="5"/>
      <c r="M4" s="5"/>
    </row>
    <row r="5" spans="1:13" x14ac:dyDescent="0.3">
      <c r="A5" s="14">
        <v>2</v>
      </c>
      <c r="B5" s="15" t="s">
        <v>1</v>
      </c>
      <c r="C5" s="12">
        <v>10299060.450967651</v>
      </c>
      <c r="D5" s="12">
        <v>993957.13477527676</v>
      </c>
      <c r="E5" s="12">
        <v>7113189.4504890386</v>
      </c>
      <c r="F5" s="12">
        <v>312644.63992208603</v>
      </c>
      <c r="G5" s="16">
        <f t="shared" si="0"/>
        <v>1306601.7746973629</v>
      </c>
      <c r="I5" s="5"/>
      <c r="J5" s="5"/>
      <c r="K5" s="5"/>
      <c r="L5" s="5"/>
      <c r="M5" s="5"/>
    </row>
    <row r="6" spans="1:13" x14ac:dyDescent="0.3">
      <c r="A6" s="14">
        <v>3</v>
      </c>
      <c r="B6" s="15" t="s">
        <v>13</v>
      </c>
      <c r="C6" s="12">
        <v>5732802.5899999989</v>
      </c>
      <c r="D6" s="12">
        <v>678035.45000000007</v>
      </c>
      <c r="E6" s="12">
        <v>1780558</v>
      </c>
      <c r="F6" s="12">
        <v>111284.81</v>
      </c>
      <c r="G6" s="16">
        <f t="shared" si="0"/>
        <v>789320.26</v>
      </c>
      <c r="I6" s="5"/>
      <c r="J6" s="5"/>
      <c r="K6" s="5"/>
      <c r="L6" s="5"/>
      <c r="M6" s="5"/>
    </row>
    <row r="7" spans="1:13" x14ac:dyDescent="0.3">
      <c r="A7" s="14">
        <v>4</v>
      </c>
      <c r="B7" s="15" t="s">
        <v>15</v>
      </c>
      <c r="C7" s="12">
        <v>5859851.8527544243</v>
      </c>
      <c r="D7" s="12">
        <v>411516.53305956739</v>
      </c>
      <c r="E7" s="12">
        <v>1520422.2205650369</v>
      </c>
      <c r="F7" s="12">
        <v>128293.70771335869</v>
      </c>
      <c r="G7" s="16">
        <f t="shared" si="0"/>
        <v>539810.24077292602</v>
      </c>
      <c r="I7" s="5"/>
      <c r="J7" s="5"/>
      <c r="K7" s="5"/>
      <c r="L7" s="5"/>
      <c r="M7" s="5"/>
    </row>
    <row r="8" spans="1:13" x14ac:dyDescent="0.3">
      <c r="A8" s="14">
        <v>5</v>
      </c>
      <c r="B8" s="15" t="s">
        <v>24</v>
      </c>
      <c r="C8" s="12">
        <v>6966673.0599999987</v>
      </c>
      <c r="D8" s="12">
        <v>511542.68000000005</v>
      </c>
      <c r="E8" s="12">
        <v>19200</v>
      </c>
      <c r="F8" s="12">
        <v>5760</v>
      </c>
      <c r="G8" s="16">
        <f t="shared" si="0"/>
        <v>517302.68000000005</v>
      </c>
      <c r="I8" s="5"/>
      <c r="J8" s="5"/>
      <c r="K8" s="5"/>
      <c r="L8" s="5"/>
      <c r="M8" s="5"/>
    </row>
    <row r="9" spans="1:13" ht="17.399999999999999" customHeight="1" x14ac:dyDescent="0.3">
      <c r="A9" s="14">
        <v>6</v>
      </c>
      <c r="B9" s="15" t="s">
        <v>2</v>
      </c>
      <c r="C9" s="12">
        <v>4737482.0071299998</v>
      </c>
      <c r="D9" s="12">
        <v>458158.47781236999</v>
      </c>
      <c r="E9" s="12">
        <v>0</v>
      </c>
      <c r="F9" s="12">
        <v>0</v>
      </c>
      <c r="G9" s="16">
        <f t="shared" si="0"/>
        <v>458158.47781236999</v>
      </c>
      <c r="I9" s="5"/>
      <c r="J9" s="5"/>
      <c r="K9" s="5"/>
      <c r="L9" s="5"/>
      <c r="M9" s="5"/>
    </row>
    <row r="10" spans="1:13" x14ac:dyDescent="0.3">
      <c r="A10" s="14">
        <v>7</v>
      </c>
      <c r="B10" s="15" t="s">
        <v>4</v>
      </c>
      <c r="C10" s="12">
        <v>1893969.93</v>
      </c>
      <c r="D10" s="12">
        <v>320431.52</v>
      </c>
      <c r="E10" s="12">
        <v>0</v>
      </c>
      <c r="F10" s="12">
        <v>0</v>
      </c>
      <c r="G10" s="16">
        <f t="shared" si="0"/>
        <v>320431.52</v>
      </c>
      <c r="I10" s="5"/>
      <c r="J10" s="5"/>
      <c r="K10" s="5"/>
      <c r="L10" s="5"/>
      <c r="M10" s="5"/>
    </row>
    <row r="11" spans="1:13" x14ac:dyDescent="0.3">
      <c r="A11" s="14">
        <v>8</v>
      </c>
      <c r="B11" s="15" t="s">
        <v>26</v>
      </c>
      <c r="C11" s="12">
        <v>4261756</v>
      </c>
      <c r="D11" s="12">
        <v>316403.77</v>
      </c>
      <c r="E11" s="12">
        <v>0</v>
      </c>
      <c r="F11" s="12">
        <v>0</v>
      </c>
      <c r="G11" s="16">
        <f t="shared" si="0"/>
        <v>316403.77</v>
      </c>
      <c r="I11" s="5"/>
      <c r="J11" s="5"/>
      <c r="K11" s="5"/>
      <c r="L11" s="5"/>
      <c r="M11" s="5"/>
    </row>
    <row r="12" spans="1:13" x14ac:dyDescent="0.3">
      <c r="A12" s="14">
        <v>9</v>
      </c>
      <c r="B12" s="15" t="s">
        <v>16</v>
      </c>
      <c r="C12" s="12">
        <v>0</v>
      </c>
      <c r="D12" s="12">
        <v>0</v>
      </c>
      <c r="E12" s="12">
        <v>1797484.2479188147</v>
      </c>
      <c r="F12" s="12">
        <v>303701.49151218508</v>
      </c>
      <c r="G12" s="16">
        <f t="shared" si="0"/>
        <v>303701.49151218508</v>
      </c>
      <c r="I12" s="5"/>
      <c r="J12" s="5"/>
      <c r="K12" s="5"/>
      <c r="L12" s="5"/>
      <c r="M12" s="5"/>
    </row>
    <row r="13" spans="1:13" ht="16.8" customHeight="1" x14ac:dyDescent="0.3">
      <c r="A13" s="14">
        <v>10</v>
      </c>
      <c r="B13" s="15" t="s">
        <v>23</v>
      </c>
      <c r="C13" s="12">
        <v>3779859</v>
      </c>
      <c r="D13" s="12">
        <v>254588</v>
      </c>
      <c r="E13" s="12">
        <v>0</v>
      </c>
      <c r="F13" s="12">
        <v>0</v>
      </c>
      <c r="G13" s="16">
        <f t="shared" si="0"/>
        <v>254588</v>
      </c>
      <c r="I13" s="5"/>
      <c r="J13" s="5"/>
      <c r="K13" s="5"/>
      <c r="L13" s="5"/>
      <c r="M13" s="5"/>
    </row>
    <row r="14" spans="1:13" x14ac:dyDescent="0.3">
      <c r="A14" s="14">
        <v>11</v>
      </c>
      <c r="B14" s="15" t="s">
        <v>14</v>
      </c>
      <c r="C14" s="12">
        <v>119179.04999999999</v>
      </c>
      <c r="D14" s="12">
        <v>15455.239999999998</v>
      </c>
      <c r="E14" s="12">
        <v>5877691.4940021653</v>
      </c>
      <c r="F14" s="12">
        <v>233207.97847416523</v>
      </c>
      <c r="G14" s="16">
        <f t="shared" si="0"/>
        <v>248663.21847416522</v>
      </c>
      <c r="I14" s="5"/>
      <c r="J14" s="5"/>
      <c r="K14" s="5"/>
      <c r="L14" s="5"/>
      <c r="M14" s="5"/>
    </row>
    <row r="15" spans="1:13" ht="13.8" customHeight="1" x14ac:dyDescent="0.3">
      <c r="A15" s="14">
        <v>12</v>
      </c>
      <c r="B15" s="15" t="s">
        <v>19</v>
      </c>
      <c r="C15" s="12">
        <v>1683637.4700000002</v>
      </c>
      <c r="D15" s="12">
        <v>210055.16999999998</v>
      </c>
      <c r="E15" s="12">
        <v>0</v>
      </c>
      <c r="F15" s="12">
        <v>0</v>
      </c>
      <c r="G15" s="16">
        <f t="shared" si="0"/>
        <v>210055.16999999998</v>
      </c>
      <c r="I15" s="5"/>
      <c r="J15" s="5"/>
      <c r="K15" s="5"/>
      <c r="L15" s="5"/>
      <c r="M15" s="5"/>
    </row>
    <row r="16" spans="1:13" x14ac:dyDescent="0.3">
      <c r="A16" s="14">
        <v>13</v>
      </c>
      <c r="B16" s="15" t="s">
        <v>31</v>
      </c>
      <c r="C16" s="18">
        <v>283608</v>
      </c>
      <c r="D16" s="12">
        <v>156787</v>
      </c>
      <c r="E16" s="12">
        <v>0</v>
      </c>
      <c r="F16" s="12">
        <v>0</v>
      </c>
      <c r="G16" s="16">
        <f t="shared" si="0"/>
        <v>156787</v>
      </c>
      <c r="I16" s="5"/>
      <c r="J16" s="5"/>
      <c r="K16" s="5"/>
      <c r="L16" s="5"/>
      <c r="M16" s="5"/>
    </row>
    <row r="17" spans="1:13" x14ac:dyDescent="0.3">
      <c r="A17" s="14">
        <v>14</v>
      </c>
      <c r="B17" s="15" t="s">
        <v>30</v>
      </c>
      <c r="C17" s="18">
        <v>837233.76</v>
      </c>
      <c r="D17" s="12">
        <v>72338.884199999986</v>
      </c>
      <c r="E17" s="12">
        <v>0</v>
      </c>
      <c r="F17" s="12">
        <v>0</v>
      </c>
      <c r="G17" s="16">
        <f t="shared" si="0"/>
        <v>72338.884199999986</v>
      </c>
      <c r="I17" s="5"/>
      <c r="J17" s="5"/>
      <c r="K17" s="5"/>
      <c r="L17" s="5"/>
      <c r="M17" s="5"/>
    </row>
    <row r="18" spans="1:13" x14ac:dyDescent="0.3">
      <c r="A18" s="14">
        <v>15</v>
      </c>
      <c r="B18" s="15" t="s">
        <v>29</v>
      </c>
      <c r="C18" s="18">
        <v>582685.31114999996</v>
      </c>
      <c r="D18" s="12">
        <v>57586.639514999988</v>
      </c>
      <c r="E18" s="12">
        <v>0</v>
      </c>
      <c r="F18" s="12">
        <v>0</v>
      </c>
      <c r="G18" s="16">
        <f t="shared" si="0"/>
        <v>57586.639514999988</v>
      </c>
      <c r="I18" s="5"/>
      <c r="J18" s="5"/>
      <c r="K18" s="5"/>
      <c r="L18" s="5"/>
      <c r="M18" s="5"/>
    </row>
    <row r="19" spans="1:13" x14ac:dyDescent="0.3">
      <c r="A19" s="14">
        <v>16</v>
      </c>
      <c r="B19" s="15" t="s">
        <v>3</v>
      </c>
      <c r="C19" s="18">
        <v>348221.77999999997</v>
      </c>
      <c r="D19" s="12">
        <v>48350.98</v>
      </c>
      <c r="E19" s="12">
        <v>106055.92</v>
      </c>
      <c r="F19" s="12">
        <v>4891.07</v>
      </c>
      <c r="G19" s="16">
        <f t="shared" si="0"/>
        <v>53242.05</v>
      </c>
      <c r="I19" s="5"/>
      <c r="J19" s="5"/>
      <c r="K19" s="5"/>
      <c r="L19" s="5"/>
      <c r="M19" s="5"/>
    </row>
    <row r="20" spans="1:13" x14ac:dyDescent="0.3">
      <c r="A20" s="14">
        <v>17</v>
      </c>
      <c r="B20" s="17" t="s">
        <v>27</v>
      </c>
      <c r="C20" s="18">
        <v>348272.27999999997</v>
      </c>
      <c r="D20" s="12">
        <v>44973.960000000006</v>
      </c>
      <c r="E20" s="12">
        <v>0</v>
      </c>
      <c r="F20" s="12">
        <v>0</v>
      </c>
      <c r="G20" s="16">
        <f t="shared" si="0"/>
        <v>44973.960000000006</v>
      </c>
      <c r="I20" s="5"/>
      <c r="J20" s="5"/>
      <c r="K20" s="5"/>
      <c r="L20" s="5"/>
      <c r="M20" s="5"/>
    </row>
    <row r="21" spans="1:13" x14ac:dyDescent="0.3">
      <c r="A21" s="14">
        <v>18</v>
      </c>
      <c r="B21" s="15" t="s">
        <v>18</v>
      </c>
      <c r="C21" s="18">
        <v>563727.14</v>
      </c>
      <c r="D21" s="12">
        <v>42369</v>
      </c>
      <c r="E21" s="12">
        <v>0</v>
      </c>
      <c r="F21" s="12">
        <v>0</v>
      </c>
      <c r="G21" s="16">
        <f t="shared" si="0"/>
        <v>42369</v>
      </c>
      <c r="I21" s="5"/>
      <c r="J21" s="5"/>
      <c r="K21" s="5"/>
      <c r="L21" s="5"/>
      <c r="M21" s="5"/>
    </row>
    <row r="22" spans="1:13" x14ac:dyDescent="0.3">
      <c r="A22" s="14">
        <v>19</v>
      </c>
      <c r="B22" s="15" t="s">
        <v>22</v>
      </c>
      <c r="C22" s="18">
        <v>244898.8</v>
      </c>
      <c r="D22" s="12">
        <v>31832.92</v>
      </c>
      <c r="E22" s="12">
        <v>0</v>
      </c>
      <c r="F22" s="12">
        <v>0</v>
      </c>
      <c r="G22" s="16">
        <f t="shared" si="0"/>
        <v>31832.92</v>
      </c>
      <c r="I22" s="5"/>
      <c r="J22" s="5"/>
      <c r="K22" s="5"/>
      <c r="L22" s="5"/>
      <c r="M22" s="5"/>
    </row>
    <row r="23" spans="1:13" x14ac:dyDescent="0.3">
      <c r="A23" s="14">
        <v>20</v>
      </c>
      <c r="B23" s="15" t="s">
        <v>17</v>
      </c>
      <c r="C23" s="18">
        <v>246588.46000000002</v>
      </c>
      <c r="D23" s="12">
        <v>29072.800000000003</v>
      </c>
      <c r="E23" s="12">
        <v>0</v>
      </c>
      <c r="F23" s="12">
        <v>0</v>
      </c>
      <c r="G23" s="16">
        <f t="shared" si="0"/>
        <v>29072.800000000003</v>
      </c>
      <c r="I23" s="5"/>
      <c r="J23" s="5"/>
      <c r="K23" s="5"/>
      <c r="L23" s="5"/>
      <c r="M23" s="5"/>
    </row>
    <row r="24" spans="1:13" x14ac:dyDescent="0.3">
      <c r="A24" s="14">
        <v>21</v>
      </c>
      <c r="B24" s="15" t="s">
        <v>28</v>
      </c>
      <c r="C24" s="18">
        <v>17218.04</v>
      </c>
      <c r="D24" s="12">
        <v>10330.82</v>
      </c>
      <c r="E24" s="12">
        <v>0</v>
      </c>
      <c r="F24" s="12">
        <v>0</v>
      </c>
      <c r="G24" s="16">
        <f t="shared" si="0"/>
        <v>10330.82</v>
      </c>
      <c r="I24" s="5"/>
      <c r="J24" s="5"/>
      <c r="K24" s="5"/>
      <c r="L24" s="5"/>
      <c r="M24" s="5"/>
    </row>
    <row r="25" spans="1:13" x14ac:dyDescent="0.3">
      <c r="A25" s="14">
        <v>22</v>
      </c>
      <c r="B25" s="15" t="s">
        <v>21</v>
      </c>
      <c r="C25" s="18">
        <v>21772.076301095887</v>
      </c>
      <c r="D25" s="12">
        <v>2354.3176301095887</v>
      </c>
      <c r="E25" s="12">
        <v>0</v>
      </c>
      <c r="F25" s="12">
        <v>0</v>
      </c>
      <c r="G25" s="16">
        <f t="shared" si="0"/>
        <v>2354.3176301095887</v>
      </c>
      <c r="I25" s="5"/>
      <c r="J25" s="5"/>
      <c r="K25" s="5"/>
      <c r="L25" s="5"/>
      <c r="M25" s="5"/>
    </row>
    <row r="26" spans="1:13" x14ac:dyDescent="0.3">
      <c r="A26" s="14">
        <v>23</v>
      </c>
      <c r="B26" s="15" t="s">
        <v>25</v>
      </c>
      <c r="C26" s="18">
        <v>25356</v>
      </c>
      <c r="D26" s="12">
        <v>2201</v>
      </c>
      <c r="E26" s="12">
        <v>0</v>
      </c>
      <c r="F26" s="12">
        <v>0</v>
      </c>
      <c r="G26" s="16">
        <f t="shared" si="0"/>
        <v>2201</v>
      </c>
      <c r="I26" s="5"/>
      <c r="J26" s="5"/>
      <c r="K26" s="5"/>
      <c r="L26" s="5"/>
      <c r="M26" s="5"/>
    </row>
    <row r="27" spans="1:13" x14ac:dyDescent="0.3">
      <c r="A27" s="14">
        <v>24</v>
      </c>
      <c r="B27" s="15" t="s">
        <v>5</v>
      </c>
      <c r="C27" s="18">
        <v>13003.418400000002</v>
      </c>
      <c r="D27" s="12">
        <v>1560.4102080000002</v>
      </c>
      <c r="E27" s="12">
        <v>0</v>
      </c>
      <c r="F27" s="12">
        <v>0</v>
      </c>
      <c r="G27" s="16">
        <f t="shared" si="0"/>
        <v>1560.4102080000002</v>
      </c>
      <c r="I27" s="5"/>
      <c r="J27" s="5"/>
      <c r="K27" s="5"/>
      <c r="L27" s="5"/>
      <c r="M27" s="5"/>
    </row>
    <row r="28" spans="1:13" ht="15" thickBot="1" x14ac:dyDescent="0.35">
      <c r="A28" s="14">
        <v>25</v>
      </c>
      <c r="B28" s="15" t="s">
        <v>32</v>
      </c>
      <c r="C28" s="18">
        <v>0</v>
      </c>
      <c r="D28" s="18">
        <v>0</v>
      </c>
      <c r="E28" s="12">
        <v>0</v>
      </c>
      <c r="F28" s="12">
        <v>0</v>
      </c>
      <c r="G28" s="16">
        <f t="shared" si="0"/>
        <v>0</v>
      </c>
      <c r="I28" s="5"/>
      <c r="J28" s="5"/>
      <c r="K28" s="5"/>
      <c r="L28" s="5"/>
      <c r="M28" s="5"/>
    </row>
    <row r="29" spans="1:13" ht="23.4" customHeight="1" thickBot="1" x14ac:dyDescent="0.35">
      <c r="A29" s="1"/>
      <c r="B29" s="2" t="s">
        <v>12</v>
      </c>
      <c r="C29" s="3">
        <f>SUM(C4:C28)</f>
        <v>57300092.156601794</v>
      </c>
      <c r="D29" s="3">
        <f t="shared" ref="D29:G29" si="1">SUM(D4:D28)</f>
        <v>5333480.0176294502</v>
      </c>
      <c r="E29" s="3">
        <f t="shared" si="1"/>
        <v>43103746.659207501</v>
      </c>
      <c r="F29" s="3">
        <f t="shared" si="1"/>
        <v>2762778.5602558809</v>
      </c>
      <c r="G29" s="4">
        <f t="shared" si="1"/>
        <v>8096258.5778853307</v>
      </c>
    </row>
    <row r="31" spans="1:13" x14ac:dyDescent="0.3">
      <c r="C31" s="19"/>
      <c r="D31" s="19"/>
      <c r="E31" s="19"/>
      <c r="F31" s="19"/>
      <c r="G31" s="19"/>
    </row>
    <row r="32" spans="1:13" x14ac:dyDescent="0.3">
      <c r="C32" s="5"/>
      <c r="D32" s="5"/>
      <c r="E32" s="5"/>
      <c r="F32" s="5"/>
      <c r="G32" s="5"/>
    </row>
  </sheetData>
  <sortState xmlns:xlrd2="http://schemas.microsoft.com/office/spreadsheetml/2017/richdata2" ref="B4:G28">
    <sortCondition descending="1" ref="G4:G28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ბროკერები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Nioradze</dc:creator>
  <cp:lastModifiedBy>George Nioradze</cp:lastModifiedBy>
  <dcterms:created xsi:type="dcterms:W3CDTF">2020-09-15T08:36:28Z</dcterms:created>
  <dcterms:modified xsi:type="dcterms:W3CDTF">2025-09-10T12:30:30Z</dcterms:modified>
</cp:coreProperties>
</file>