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Targmani\IV kv. 2017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<sst xmlns="http://schemas.openxmlformats.org/spreadsheetml/2006/main" count="205" uniqueCount="155">
  <si>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</si>
  <si>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</si>
  <si>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</si>
  <si>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</si>
  <si>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</si>
  <si>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</si>
  <si>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</si>
  <si>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</si>
  <si>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</si>
  <si>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</si>
  <si>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</si>
  <si>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</si>
  <si>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</si>
  <si>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</si>
  <si>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</si>
  <si>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</si>
  <si>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</si>
  <si>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</si>
  <si>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</si>
  <si>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</si>
  <si>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</si>
  <si>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</si>
  <si>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</si>
  <si>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</si>
  <si>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</si>
  <si>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</si>
  <si>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</si>
  <si>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</si>
  <si>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</si>
  <si>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</si>
  <si>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</si>
  <si>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</si>
  <si>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</si>
  <si>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</si>
  <si>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</si>
  <si>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</si>
  <si>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</si>
  <si>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</si>
  <si>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</si>
  <si>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</si>
  <si>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</si>
  <si>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</si>
  <si>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</si>
  <si>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</si>
  <si>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</si>
  <si>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</si>
  <si>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</si>
  <si>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</si>
  <si>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</si>
  <si>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</si>
  <si>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</si>
  <si>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</si>
  <si>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</si>
  <si>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</si>
  <si>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</si>
  <si>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</si>
  <si>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</si>
  <si>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</si>
  <si>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</si>
  <si>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</si>
  <si>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</si>
  <si>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</si>
  <si>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</si>
  <si>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</si>
  <si>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</si>
  <si>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</si>
  <si>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</si>
  <si>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</si>
  <si>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</si>
  <si>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</si>
  <si>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</si>
  <si>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</si>
  <si>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</si>
  <si>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</si>
  <si>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</si>
  <si>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</si>
  <si>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</si>
  <si>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</si>
  <si>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</si>
  <si>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</si>
  <si>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</si>
  <si>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</si>
  <si>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</si>
  <si>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</si>
  <si>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</si>
  <si>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</si>
  <si>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</si>
  <si>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</si>
  <si>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</si>
  <si>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</si>
  <si>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</si>
  <si>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</si>
  <si>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</si>
  <si>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</si>
  <si>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</si>
  <si>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</si>
  <si>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</si>
  <si>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</si>
  <si>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</si>
  <si>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</si>
  <si>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</si>
  <si>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</si>
  <si>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Reporting date: 31.12.2017</t>
  </si>
  <si>
    <t>Reporting period: 01.01.2017-31.12.2017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</si>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</sst>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53" sqref="D53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102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45069336.521557026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116650160.92653374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680125.47149999999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5636750.2048049271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161691840.96433091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36741454.061705172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188107.63859999413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112</v>
      </c>
      <c r="E17" s="64">
        <v>4041335.804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6091894.8765521264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30951087.650876857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96620672.856599137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5667401.1215954451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113</v>
      </c>
      <c r="E22" s="64">
        <v>29399119.35170953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2415331.94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114</v>
      </c>
      <c r="E24" s="64">
        <v>23401332.096029095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3618756.0099060684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11354916.636564206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119</v>
      </c>
      <c r="E27" s="65">
        <f>SUM(E9:E26)</f>
        <v>580219624.13286436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115</v>
      </c>
      <c r="E30" s="63">
        <v>278781964.41579539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67747988.924352273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116</v>
      </c>
      <c r="E32" s="64">
        <v>2691685.62492473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22844944.141220953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24412923.160000004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117</v>
      </c>
      <c r="E35" s="64">
        <v>28984.07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118</v>
      </c>
      <c r="E36" s="64">
        <v>1478896.4767123268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6380201.6397864418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594252.44000000006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21006401.338813342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120</v>
      </c>
      <c r="E40" s="65">
        <f>SUM(E30:E39)</f>
        <v>425968242.23160547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126995801.78999999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16878471.468554627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-11768868.123652615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20341626.886737656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1804350.2000000002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f>SUM(E43:E48)</f>
        <v>154251382.22163963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f>E49+E40</f>
        <v>580219624.45324516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154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C76" sqref="C76:D76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103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104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105</v>
      </c>
      <c r="E9" s="69">
        <v>403517182.12778592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90192067.797630802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106</v>
      </c>
      <c r="E11" s="70">
        <v>12613144.705157552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107</v>
      </c>
      <c r="E12" s="70">
        <v>793926.5183820005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150</v>
      </c>
      <c r="E13" s="64">
        <f>E9-E10-E11+E12</f>
        <v>301505896.14337957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241917179.08423799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26159216.173037153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108</v>
      </c>
      <c r="E16" s="70">
        <v>8002421.7413037969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109</v>
      </c>
      <c r="E17" s="70">
        <v>6253121.6693397826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121</v>
      </c>
      <c r="E18" s="70">
        <v>6764505.8979999982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151</v>
      </c>
      <c r="E19" s="64">
        <f>E14-E15+E16-E17-E18</f>
        <v>210742757.08516487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110</v>
      </c>
      <c r="E20" s="64">
        <v>38627.5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111</v>
      </c>
      <c r="E21" s="64">
        <v>-4983960.8566208081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125</v>
      </c>
      <c r="E22" s="71">
        <f>E13-E19-E20+E21</f>
        <v>85740550.701593891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105</v>
      </c>
      <c r="E25" s="69">
        <v>23877573.990022805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5963101.7143649226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106</v>
      </c>
      <c r="E27" s="70">
        <v>-6049432.3361613499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107</v>
      </c>
      <c r="E28" s="70">
        <v>220094.13473814656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152</v>
      </c>
      <c r="E29" s="64">
        <f>E25-E26-E27+E28</f>
        <v>24183998.746557377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6929612.1099999957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1577680.1772137512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108</v>
      </c>
      <c r="E32" s="70">
        <v>1828639.7932355611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109</v>
      </c>
      <c r="E33" s="70">
        <v>655842.90512491623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122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153</v>
      </c>
      <c r="E35" s="64">
        <f>E30-E31+E32-E33-E34</f>
        <v>6524728.82089689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123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124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126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110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111</v>
      </c>
      <c r="E40" s="64">
        <v>-722804.70275148109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127</v>
      </c>
      <c r="E41" s="71">
        <f>E29-E35+E38-E39+E40</f>
        <v>16936465.222909007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128</v>
      </c>
      <c r="E43" s="72">
        <f>E22+E41</f>
        <v>102677015.92450289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129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130</v>
      </c>
      <c r="E46" s="69">
        <v>649839.0199999999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131</v>
      </c>
      <c r="E47" s="70">
        <v>41044.23000000001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132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133</v>
      </c>
      <c r="E49" s="71">
        <f>E46-E47-E48</f>
        <v>608794.78999999992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134</v>
      </c>
      <c r="E52" s="69">
        <v>8055176.4097552113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135</v>
      </c>
      <c r="E53" s="70">
        <v>15342.660499999994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136</v>
      </c>
      <c r="E54" s="70">
        <v>390460.84839191096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137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138</v>
      </c>
      <c r="E56" s="70">
        <v>-209556.55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139</v>
      </c>
      <c r="E57" s="70">
        <v>324091.73844713293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140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141</v>
      </c>
      <c r="E59" s="70">
        <v>643786.43752364535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142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f>SUM(E52:E60)</f>
        <v>9219301.5446178988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143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144</v>
      </c>
      <c r="E64" s="69">
        <v>53398788.327268623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30097252.540000003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363697.7262627671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4076073.4577194895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2005121.5433835615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145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146</v>
      </c>
      <c r="E70" s="73">
        <v>3489235.9774159584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148</v>
      </c>
      <c r="E72" s="63">
        <f>E43+E49+E61-E64-E65-E66-E67-E68-E69+E70</f>
        <v>26053414.641902305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147</v>
      </c>
      <c r="E73" s="64">
        <v>5711787.6772138197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149</v>
      </c>
      <c r="E74" s="71">
        <f>E72-E73</f>
        <v>20341626.964688487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154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2018-04-04T10:28:46Z</dcterms:modified>
</cp:coreProperties>
</file>